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00"/>
  </bookViews>
  <sheets>
    <sheet name="U11" sheetId="5" r:id="rId1"/>
    <sheet name="U13" sheetId="6" r:id="rId2"/>
    <sheet name="Munka1" sheetId="7" r:id="rId3"/>
  </sheets>
  <calcPr calcId="124519"/>
</workbook>
</file>

<file path=xl/calcChain.xml><?xml version="1.0" encoding="utf-8"?>
<calcChain xmlns="http://schemas.openxmlformats.org/spreadsheetml/2006/main">
  <c r="H12" i="5"/>
  <c r="H11"/>
  <c r="H10"/>
  <c r="H9"/>
  <c r="H8"/>
  <c r="H7"/>
  <c r="H6"/>
  <c r="H5"/>
  <c r="H4"/>
  <c r="H3"/>
  <c r="J3"/>
  <c r="J4"/>
  <c r="J5"/>
  <c r="J6"/>
  <c r="J7"/>
  <c r="J8"/>
  <c r="J9"/>
  <c r="J10"/>
  <c r="J11"/>
  <c r="J12"/>
  <c r="H15" i="6"/>
  <c r="H14"/>
  <c r="H13"/>
  <c r="H12"/>
  <c r="H11"/>
  <c r="H10"/>
  <c r="H9"/>
  <c r="H8"/>
  <c r="H7"/>
  <c r="H6"/>
  <c r="H5"/>
  <c r="H4"/>
  <c r="J4"/>
  <c r="H3"/>
  <c r="J15"/>
  <c r="J14"/>
  <c r="J13"/>
  <c r="J12"/>
  <c r="J11"/>
  <c r="J10"/>
  <c r="J9"/>
  <c r="J8"/>
  <c r="J7"/>
  <c r="J6"/>
  <c r="J5"/>
  <c r="J3"/>
  <c r="F15" l="1"/>
  <c r="F14"/>
  <c r="F13"/>
  <c r="F12"/>
  <c r="F11"/>
  <c r="F10"/>
  <c r="F9"/>
  <c r="F8"/>
  <c r="F6"/>
  <c r="F5"/>
  <c r="F4"/>
  <c r="F3"/>
  <c r="D4" i="5"/>
  <c r="D5"/>
  <c r="D6"/>
  <c r="D7"/>
  <c r="D8"/>
  <c r="D9"/>
  <c r="D10"/>
  <c r="D11"/>
  <c r="D12"/>
  <c r="F8"/>
  <c r="F9"/>
  <c r="F10"/>
  <c r="F11"/>
  <c r="F12"/>
  <c r="L14" i="6" l="1"/>
  <c r="L15"/>
  <c r="D13"/>
  <c r="D14"/>
  <c r="D15"/>
  <c r="F7"/>
  <c r="F5" i="5"/>
  <c r="F4"/>
  <c r="F3"/>
  <c r="F7"/>
  <c r="M15" i="6" l="1"/>
  <c r="M14"/>
  <c r="L9" l="1"/>
  <c r="D4"/>
  <c r="D5"/>
  <c r="D6"/>
  <c r="D7"/>
  <c r="D8"/>
  <c r="D9"/>
  <c r="D10"/>
  <c r="D11"/>
  <c r="D12"/>
  <c r="M9" l="1"/>
  <c r="L4"/>
  <c r="L5"/>
  <c r="L6"/>
  <c r="L7"/>
  <c r="L8"/>
  <c r="L10"/>
  <c r="L11"/>
  <c r="L12"/>
  <c r="L13"/>
  <c r="L3"/>
  <c r="L4" i="5"/>
  <c r="L5"/>
  <c r="L6"/>
  <c r="L7"/>
  <c r="L8"/>
  <c r="L9"/>
  <c r="L10"/>
  <c r="L11"/>
  <c r="L12"/>
  <c r="L3"/>
  <c r="F6"/>
  <c r="D3"/>
  <c r="D3" i="6" l="1"/>
  <c r="M3" l="1"/>
  <c r="M7"/>
  <c r="M10"/>
  <c r="M5"/>
  <c r="M12"/>
  <c r="M6"/>
  <c r="M13"/>
  <c r="M4"/>
  <c r="M8"/>
  <c r="M11"/>
  <c r="N11" l="1"/>
  <c r="N4"/>
  <c r="N6"/>
  <c r="N5"/>
  <c r="N7"/>
  <c r="N8"/>
  <c r="N13"/>
  <c r="N12"/>
  <c r="N10"/>
  <c r="N14"/>
  <c r="N15"/>
  <c r="N9"/>
  <c r="N3"/>
  <c r="M5" i="5"/>
  <c r="M10"/>
  <c r="M12"/>
  <c r="M7"/>
  <c r="M6"/>
  <c r="M11"/>
  <c r="M9"/>
  <c r="M8"/>
  <c r="M4"/>
  <c r="M3" l="1"/>
  <c r="N12" l="1"/>
  <c r="N4"/>
  <c r="N6"/>
  <c r="N7"/>
  <c r="N8"/>
  <c r="N3"/>
  <c r="N9"/>
  <c r="N10"/>
  <c r="N5"/>
  <c r="N11"/>
</calcChain>
</file>

<file path=xl/sharedStrings.xml><?xml version="1.0" encoding="utf-8"?>
<sst xmlns="http://schemas.openxmlformats.org/spreadsheetml/2006/main" count="66" uniqueCount="44">
  <si>
    <t>HELY</t>
  </si>
  <si>
    <t>CSAPAT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</si>
  <si>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</si>
  <si>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</si>
  <si>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</si>
  <si>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</si>
  <si>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</si>
  <si>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</si>
  <si>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</si>
  <si>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</si>
  <si>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</si>
  <si>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</si>
  <si>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</si>
  <si>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</si>
  <si>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</si>
  <si>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Dobás előre</t>
  </si>
  <si>
    <t>Dobás hátra</t>
  </si>
  <si>
    <t>Hármasugrás</t>
  </si>
  <si>
    <t>Ötösugrás</t>
  </si>
  <si>
    <t>Lencsési Általános Iskola</t>
  </si>
  <si>
    <t>Hódmezővásárhely "A"</t>
  </si>
  <si>
    <t>Hódmezővásárhely "B"</t>
  </si>
  <si>
    <t>Erzsébethely "A"</t>
  </si>
  <si>
    <t>Erzsébethely "B"</t>
  </si>
  <si>
    <t>Kazinczy Ált. Isk.</t>
  </si>
  <si>
    <t>Gyula Implom</t>
  </si>
  <si>
    <t>Bcs AC</t>
  </si>
  <si>
    <t>Dr. Hepp, Békés "A"</t>
  </si>
  <si>
    <t>Dr. Hepp, Békés "B"</t>
  </si>
  <si>
    <t>Békés, SZ.K.I.R.G.</t>
  </si>
  <si>
    <t xml:space="preserve">Hódmezővásárhely </t>
  </si>
  <si>
    <t xml:space="preserve">Erzsébethely </t>
  </si>
  <si>
    <t>Gyula 5.</t>
  </si>
  <si>
    <t>Dr. Hepp, Békés "C"</t>
  </si>
  <si>
    <t>Dr. Hepp, Békés, "A"</t>
  </si>
  <si>
    <t>Dr. Hepp, Békés, "B"</t>
  </si>
  <si>
    <t>Békés, SZ.K.I.R.G. Mix</t>
  </si>
  <si>
    <t>SORSZ.</t>
  </si>
  <si>
    <t>DKMR SPORT XXI. TEREM 2. U 11 - Békés, 2017.12.15.</t>
  </si>
  <si>
    <t>DKMR SPORT XXI. TEREM 2. U 13 - Békés, 2017.12.15.</t>
  </si>
  <si>
    <t>Sprintváltó</t>
  </si>
  <si>
    <t>Hosszú gátváltó</t>
  </si>
  <si>
    <t>PONT</t>
  </si>
  <si>
    <t>All Star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</si>
</sst>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:ss.00"/>
  </numFmts>
  <fonts count="12">
    <font>
      <sz val="10"/>
      <name val="Arial"/>
    </font>
    <font>
      <sz val="18"/>
      <color rgb="FF000000"/>
      <name val="Century Gothic"/>
      <family val="2"/>
      <charset val="238"/>
    </font>
    <font>
      <b/>
      <sz val="14"/>
      <name val="Arial"/>
      <family val="2"/>
      <charset val="238"/>
    </font>
    <font>
      <b/>
      <sz val="18"/>
      <color rgb="FF000000"/>
      <name val="Century Gothic"/>
      <family val="2"/>
      <charset val="238"/>
    </font>
    <font>
      <b/>
      <sz val="18"/>
      <name val="Arial"/>
      <family val="2"/>
      <charset val="238"/>
    </font>
    <font>
      <b/>
      <sz val="18"/>
      <name val="Century Gothic"/>
      <family val="2"/>
      <charset val="238"/>
    </font>
    <font>
      <sz val="18"/>
      <name val="Century Gothic"/>
      <family val="2"/>
      <charset val="238"/>
    </font>
    <font>
      <b/>
      <sz val="18"/>
      <color rgb="FFFF0000"/>
      <name val="Century Gothic"/>
      <family val="2"/>
      <charset val="238"/>
    </font>
    <font>
      <b/>
      <sz val="18"/>
      <color rgb="FF00B050"/>
      <name val="Century Gothic"/>
      <family val="2"/>
      <charset val="238"/>
    </font>
    <font>
      <b/>
      <sz val="18"/>
      <color rgb="FF0070C0"/>
      <name val="Century Gothic"/>
      <family val="2"/>
      <charset val="238"/>
    </font>
    <font>
      <b/>
      <sz val="14"/>
      <color rgb="FF7030A0"/>
      <name val="Century Gothic"/>
      <family val="2"/>
      <charset val="238"/>
    </font>
    <font>
      <b/>
      <sz val="14"/>
      <color rgb="FF7030A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10" xfId="0" applyFont="1" applyBorder="1"/>
    <xf numFmtId="0" fontId="10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B12" sqref="B12"/>
    </sheetView>
  </sheetViews>
  <sheetFormatPr defaultColWidth="17.28515625" defaultRowHeight="15" customHeight="1"/>
  <cols>
    <col min="1" max="1" width="10.28515625" customWidth="1"/>
    <col min="2" max="2" width="42.85546875" customWidth="1"/>
    <col min="3" max="3" width="14.28515625" customWidth="1"/>
    <col min="4" max="4" width="7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2.7109375" customWidth="1"/>
    <col min="10" max="10" width="7.7109375" customWidth="1"/>
    <col min="11" max="11" width="14.28515625" customWidth="1"/>
    <col min="12" max="12" width="7.7109375" customWidth="1"/>
    <col min="13" max="13" width="10.7109375" customWidth="1"/>
    <col min="14" max="14" width="8.28515625" customWidth="1"/>
  </cols>
  <sheetData>
    <row r="1" spans="1:14" ht="45" customHeight="1">
      <c r="A1" s="24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24.95" customHeight="1">
      <c r="A2" s="16" t="s">
        <v>37</v>
      </c>
      <c r="B2" s="16" t="s">
        <v>1</v>
      </c>
      <c r="C2" s="26" t="s">
        <v>40</v>
      </c>
      <c r="D2" s="27"/>
      <c r="E2" s="26" t="s">
        <v>17</v>
      </c>
      <c r="F2" s="27"/>
      <c r="G2" s="26" t="s">
        <v>15</v>
      </c>
      <c r="H2" s="27"/>
      <c r="I2" s="26" t="s">
        <v>16</v>
      </c>
      <c r="J2" s="27"/>
      <c r="K2" s="26" t="s">
        <v>41</v>
      </c>
      <c r="L2" s="27"/>
      <c r="M2" s="17" t="s">
        <v>42</v>
      </c>
      <c r="N2" s="18" t="s">
        <v>0</v>
      </c>
    </row>
    <row r="3" spans="1:14" ht="24.95" customHeight="1">
      <c r="A3" s="2" t="s">
        <v>2</v>
      </c>
      <c r="B3" s="2" t="s">
        <v>19</v>
      </c>
      <c r="C3" s="4">
        <v>1.0836805555555556E-3</v>
      </c>
      <c r="D3" s="15">
        <f t="shared" ref="D3:D12" si="0">_xlfn.RANK.EQ(C3,$C$3:$C$12,0)</f>
        <v>6</v>
      </c>
      <c r="E3" s="3">
        <v>29</v>
      </c>
      <c r="F3" s="15">
        <f t="shared" ref="F3:F12" si="1">_xlfn.RANK.EQ(E3,$E$3:$E$12,1)</f>
        <v>8</v>
      </c>
      <c r="G3" s="3">
        <v>35</v>
      </c>
      <c r="H3" s="15">
        <f t="shared" ref="H3:H12" si="2">_xlfn.RANK.EQ(G3,$G$3:$G$12,1)</f>
        <v>7</v>
      </c>
      <c r="I3" s="3">
        <v>23</v>
      </c>
      <c r="J3" s="15">
        <f t="shared" ref="J3:J12" si="3">_xlfn.RANK.EQ(I3,$I$3:$I$12,1)</f>
        <v>6</v>
      </c>
      <c r="K3" s="4">
        <v>2.2100694444444446E-3</v>
      </c>
      <c r="L3" s="15">
        <f t="shared" ref="L3:L12" si="4">_xlfn.RANK.EQ(K3,$K$3:$K$12,0)</f>
        <v>9</v>
      </c>
      <c r="M3" s="14">
        <f>SUM(L3,J3,H3,F3,D3)</f>
        <v>36</v>
      </c>
      <c r="N3" s="13">
        <f t="shared" ref="N3:N12" si="5">RANK(M3,$M$3:$M$12,0)</f>
        <v>4</v>
      </c>
    </row>
    <row r="4" spans="1:14" ht="24.95" customHeight="1">
      <c r="A4" s="2" t="s">
        <v>3</v>
      </c>
      <c r="B4" s="2" t="s">
        <v>30</v>
      </c>
      <c r="C4" s="4">
        <v>1.0710648148148148E-3</v>
      </c>
      <c r="D4" s="15">
        <f t="shared" si="0"/>
        <v>8</v>
      </c>
      <c r="E4" s="3">
        <v>31</v>
      </c>
      <c r="F4" s="15">
        <f t="shared" si="1"/>
        <v>9</v>
      </c>
      <c r="G4" s="3">
        <v>39</v>
      </c>
      <c r="H4" s="15">
        <f t="shared" si="2"/>
        <v>8</v>
      </c>
      <c r="I4" s="3">
        <v>26</v>
      </c>
      <c r="J4" s="15">
        <f t="shared" si="3"/>
        <v>7</v>
      </c>
      <c r="K4" s="4">
        <v>2.2640046296296297E-3</v>
      </c>
      <c r="L4" s="15">
        <f t="shared" si="4"/>
        <v>7</v>
      </c>
      <c r="M4" s="14">
        <f t="shared" ref="M4:M12" si="6">SUM(L4,J4,H4,F4,D4)</f>
        <v>39</v>
      </c>
      <c r="N4" s="13">
        <f t="shared" si="5"/>
        <v>3</v>
      </c>
    </row>
    <row r="5" spans="1:14" ht="24.95" customHeight="1">
      <c r="A5" s="2" t="s">
        <v>4</v>
      </c>
      <c r="B5" s="2" t="s">
        <v>36</v>
      </c>
      <c r="C5" s="4">
        <v>1.1526620370370369E-3</v>
      </c>
      <c r="D5" s="15">
        <f t="shared" si="0"/>
        <v>4</v>
      </c>
      <c r="E5" s="3">
        <v>20</v>
      </c>
      <c r="F5" s="15">
        <f t="shared" si="1"/>
        <v>4</v>
      </c>
      <c r="G5" s="3">
        <v>31</v>
      </c>
      <c r="H5" s="15">
        <f t="shared" si="2"/>
        <v>4</v>
      </c>
      <c r="I5" s="3">
        <v>18</v>
      </c>
      <c r="J5" s="15">
        <f t="shared" si="3"/>
        <v>4</v>
      </c>
      <c r="K5" s="4">
        <v>2.391203703703704E-3</v>
      </c>
      <c r="L5" s="15">
        <f t="shared" si="4"/>
        <v>4</v>
      </c>
      <c r="M5" s="14">
        <f t="shared" si="6"/>
        <v>20</v>
      </c>
      <c r="N5" s="13">
        <f t="shared" si="5"/>
        <v>7</v>
      </c>
    </row>
    <row r="6" spans="1:14" ht="24.95" customHeight="1">
      <c r="A6" s="2" t="s">
        <v>5</v>
      </c>
      <c r="B6" s="2" t="s">
        <v>31</v>
      </c>
      <c r="C6" s="4">
        <v>1.096412037037037E-3</v>
      </c>
      <c r="D6" s="15">
        <f t="shared" si="0"/>
        <v>5</v>
      </c>
      <c r="E6" s="3">
        <v>24</v>
      </c>
      <c r="F6" s="15">
        <f t="shared" si="1"/>
        <v>6</v>
      </c>
      <c r="G6" s="3">
        <v>34</v>
      </c>
      <c r="H6" s="15">
        <f t="shared" si="2"/>
        <v>6</v>
      </c>
      <c r="I6" s="3">
        <v>26</v>
      </c>
      <c r="J6" s="15">
        <f t="shared" si="3"/>
        <v>7</v>
      </c>
      <c r="K6" s="4">
        <v>2.3666666666666667E-3</v>
      </c>
      <c r="L6" s="15">
        <f t="shared" si="4"/>
        <v>5</v>
      </c>
      <c r="M6" s="14">
        <f t="shared" si="6"/>
        <v>29</v>
      </c>
      <c r="N6" s="13">
        <f t="shared" si="5"/>
        <v>5</v>
      </c>
    </row>
    <row r="7" spans="1:14" ht="24.95" customHeight="1">
      <c r="A7" s="2" t="s">
        <v>6</v>
      </c>
      <c r="B7" s="2" t="s">
        <v>27</v>
      </c>
      <c r="C7" s="4">
        <v>1.0804398148148149E-3</v>
      </c>
      <c r="D7" s="15">
        <f t="shared" si="0"/>
        <v>7</v>
      </c>
      <c r="E7" s="3">
        <v>22</v>
      </c>
      <c r="F7" s="15">
        <f t="shared" si="1"/>
        <v>5</v>
      </c>
      <c r="G7" s="3">
        <v>33</v>
      </c>
      <c r="H7" s="15">
        <f t="shared" si="2"/>
        <v>5</v>
      </c>
      <c r="I7" s="3">
        <v>21</v>
      </c>
      <c r="J7" s="15">
        <f t="shared" si="3"/>
        <v>5</v>
      </c>
      <c r="K7" s="4">
        <v>2.3182870370370371E-3</v>
      </c>
      <c r="L7" s="15">
        <f t="shared" si="4"/>
        <v>6</v>
      </c>
      <c r="M7" s="14">
        <f t="shared" si="6"/>
        <v>28</v>
      </c>
      <c r="N7" s="13">
        <f t="shared" si="5"/>
        <v>6</v>
      </c>
    </row>
    <row r="8" spans="1:14" ht="24.95" customHeight="1">
      <c r="A8" s="2" t="s">
        <v>7</v>
      </c>
      <c r="B8" s="2" t="s">
        <v>32</v>
      </c>
      <c r="C8" s="4">
        <v>1.0422453703703705E-3</v>
      </c>
      <c r="D8" s="15">
        <f t="shared" si="0"/>
        <v>9</v>
      </c>
      <c r="E8" s="3">
        <v>26</v>
      </c>
      <c r="F8" s="15">
        <f t="shared" si="1"/>
        <v>7</v>
      </c>
      <c r="G8" s="3">
        <v>40</v>
      </c>
      <c r="H8" s="15">
        <f t="shared" si="2"/>
        <v>10</v>
      </c>
      <c r="I8" s="3">
        <v>27</v>
      </c>
      <c r="J8" s="15">
        <f t="shared" si="3"/>
        <v>9</v>
      </c>
      <c r="K8" s="4">
        <v>2.2565972222222219E-3</v>
      </c>
      <c r="L8" s="15">
        <f t="shared" si="4"/>
        <v>8</v>
      </c>
      <c r="M8" s="14">
        <f t="shared" si="6"/>
        <v>43</v>
      </c>
      <c r="N8" s="13">
        <f t="shared" si="5"/>
        <v>2</v>
      </c>
    </row>
    <row r="9" spans="1:14" ht="24.95" customHeight="1">
      <c r="A9" s="2" t="s">
        <v>8</v>
      </c>
      <c r="B9" s="2" t="s">
        <v>25</v>
      </c>
      <c r="C9" s="4">
        <v>1.033449074074074E-3</v>
      </c>
      <c r="D9" s="15">
        <f t="shared" si="0"/>
        <v>10</v>
      </c>
      <c r="E9" s="3">
        <v>33</v>
      </c>
      <c r="F9" s="15">
        <f t="shared" si="1"/>
        <v>10</v>
      </c>
      <c r="G9" s="3">
        <v>39</v>
      </c>
      <c r="H9" s="15">
        <f t="shared" si="2"/>
        <v>8</v>
      </c>
      <c r="I9" s="3">
        <v>29</v>
      </c>
      <c r="J9" s="15">
        <f t="shared" si="3"/>
        <v>10</v>
      </c>
      <c r="K9" s="4">
        <v>2.2047453703703704E-3</v>
      </c>
      <c r="L9" s="15">
        <f t="shared" si="4"/>
        <v>10</v>
      </c>
      <c r="M9" s="14">
        <f t="shared" si="6"/>
        <v>48</v>
      </c>
      <c r="N9" s="13">
        <f t="shared" si="5"/>
        <v>1</v>
      </c>
    </row>
    <row r="10" spans="1:14" ht="24.95" customHeight="1">
      <c r="A10" s="2" t="s">
        <v>9</v>
      </c>
      <c r="B10" s="2" t="s">
        <v>28</v>
      </c>
      <c r="C10" s="4">
        <v>1.1706018518518517E-3</v>
      </c>
      <c r="D10" s="15">
        <f t="shared" si="0"/>
        <v>3</v>
      </c>
      <c r="E10" s="3">
        <v>19</v>
      </c>
      <c r="F10" s="15">
        <f t="shared" si="1"/>
        <v>3</v>
      </c>
      <c r="G10" s="3">
        <v>30</v>
      </c>
      <c r="H10" s="15">
        <f t="shared" si="2"/>
        <v>3</v>
      </c>
      <c r="I10" s="3">
        <v>14</v>
      </c>
      <c r="J10" s="15">
        <f t="shared" si="3"/>
        <v>3</v>
      </c>
      <c r="K10" s="4">
        <v>2.4123842592592595E-3</v>
      </c>
      <c r="L10" s="15">
        <f t="shared" si="4"/>
        <v>3</v>
      </c>
      <c r="M10" s="14">
        <f t="shared" si="6"/>
        <v>15</v>
      </c>
      <c r="N10" s="13">
        <f t="shared" si="5"/>
        <v>8</v>
      </c>
    </row>
    <row r="11" spans="1:14" ht="24.95" customHeight="1">
      <c r="A11" s="2" t="s">
        <v>10</v>
      </c>
      <c r="B11" s="2" t="s">
        <v>33</v>
      </c>
      <c r="C11" s="4">
        <v>1.1945601851851852E-3</v>
      </c>
      <c r="D11" s="15">
        <f t="shared" si="0"/>
        <v>2</v>
      </c>
      <c r="E11" s="3">
        <v>17</v>
      </c>
      <c r="F11" s="15">
        <f t="shared" si="1"/>
        <v>2</v>
      </c>
      <c r="G11" s="3">
        <v>28</v>
      </c>
      <c r="H11" s="15">
        <f t="shared" si="2"/>
        <v>2</v>
      </c>
      <c r="I11" s="3">
        <v>13</v>
      </c>
      <c r="J11" s="15">
        <f t="shared" si="3"/>
        <v>2</v>
      </c>
      <c r="K11" s="4">
        <v>2.4307870370370373E-3</v>
      </c>
      <c r="L11" s="15">
        <f t="shared" si="4"/>
        <v>2</v>
      </c>
      <c r="M11" s="14">
        <f t="shared" si="6"/>
        <v>10</v>
      </c>
      <c r="N11" s="13">
        <f t="shared" si="5"/>
        <v>9</v>
      </c>
    </row>
    <row r="12" spans="1:14" ht="24.95" customHeight="1">
      <c r="A12" s="2" t="s">
        <v>11</v>
      </c>
      <c r="B12" s="12" t="s">
        <v>43</v>
      </c>
      <c r="C12" s="4">
        <v>1.2155092592592593E-3</v>
      </c>
      <c r="D12" s="15">
        <f t="shared" si="0"/>
        <v>1</v>
      </c>
      <c r="E12" s="3">
        <v>14</v>
      </c>
      <c r="F12" s="15">
        <f t="shared" si="1"/>
        <v>1</v>
      </c>
      <c r="G12" s="3">
        <v>24</v>
      </c>
      <c r="H12" s="15">
        <f t="shared" si="2"/>
        <v>1</v>
      </c>
      <c r="I12" s="3">
        <v>12</v>
      </c>
      <c r="J12" s="15">
        <f t="shared" si="3"/>
        <v>1</v>
      </c>
      <c r="K12" s="4">
        <v>2.4556712962962961E-3</v>
      </c>
      <c r="L12" s="15">
        <f t="shared" si="4"/>
        <v>1</v>
      </c>
      <c r="M12" s="14">
        <f t="shared" si="6"/>
        <v>5</v>
      </c>
      <c r="N12" s="13">
        <f t="shared" si="5"/>
        <v>10</v>
      </c>
    </row>
    <row r="13" spans="1:14" ht="24.75" customHeight="1">
      <c r="F13" s="6"/>
      <c r="G13" s="7"/>
      <c r="H13" s="8"/>
      <c r="I13" s="9"/>
      <c r="J13" s="6"/>
    </row>
    <row r="14" spans="1:14" ht="24.75" customHeight="1"/>
  </sheetData>
  <mergeCells count="6">
    <mergeCell ref="A1:N1"/>
    <mergeCell ref="C2:D2"/>
    <mergeCell ref="E2:F2"/>
    <mergeCell ref="I2:J2"/>
    <mergeCell ref="K2:L2"/>
    <mergeCell ref="G2:H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workbookViewId="0">
      <selection activeCell="F25" sqref="F25"/>
    </sheetView>
  </sheetViews>
  <sheetFormatPr defaultColWidth="17.28515625" defaultRowHeight="12.75"/>
  <cols>
    <col min="1" max="1" width="10.28515625" customWidth="1"/>
    <col min="2" max="2" width="42.85546875" customWidth="1"/>
    <col min="3" max="3" width="14.28515625" customWidth="1"/>
    <col min="4" max="4" width="7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2.7109375" customWidth="1"/>
    <col min="10" max="10" width="7.7109375" customWidth="1"/>
    <col min="11" max="11" width="14.28515625" customWidth="1"/>
    <col min="12" max="12" width="7.7109375" customWidth="1"/>
    <col min="13" max="13" width="10.7109375" customWidth="1"/>
    <col min="14" max="14" width="8.28515625" customWidth="1"/>
  </cols>
  <sheetData>
    <row r="1" spans="1:14" ht="45" customHeight="1">
      <c r="A1" s="24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24.95" customHeight="1">
      <c r="A2" s="16" t="s">
        <v>37</v>
      </c>
      <c r="B2" s="16" t="s">
        <v>1</v>
      </c>
      <c r="C2" s="26" t="s">
        <v>40</v>
      </c>
      <c r="D2" s="27"/>
      <c r="E2" s="26" t="s">
        <v>18</v>
      </c>
      <c r="F2" s="27"/>
      <c r="G2" s="26" t="s">
        <v>15</v>
      </c>
      <c r="H2" s="27"/>
      <c r="I2" s="26" t="s">
        <v>16</v>
      </c>
      <c r="J2" s="28"/>
      <c r="K2" s="29" t="s">
        <v>41</v>
      </c>
      <c r="L2" s="28"/>
      <c r="M2" s="19" t="s">
        <v>42</v>
      </c>
      <c r="N2" s="18" t="s">
        <v>0</v>
      </c>
    </row>
    <row r="3" spans="1:14" ht="24.95" customHeight="1">
      <c r="A3" s="2" t="s">
        <v>2</v>
      </c>
      <c r="B3" s="2" t="s">
        <v>20</v>
      </c>
      <c r="C3" s="4">
        <v>1.0145833333333333E-3</v>
      </c>
      <c r="D3" s="15">
        <f t="shared" ref="D3:D15" si="0">_xlfn.RANK.EQ(C3,$C$3:$C$15,0)</f>
        <v>8</v>
      </c>
      <c r="E3" s="3">
        <v>34</v>
      </c>
      <c r="F3" s="15">
        <f t="shared" ref="F3:F15" si="1">_xlfn.RANK.EQ(E3,$E$3:$E$15,1)</f>
        <v>12</v>
      </c>
      <c r="G3" s="10">
        <v>35</v>
      </c>
      <c r="H3" s="15">
        <f t="shared" ref="H3:H15" si="2">_xlfn.RANK.EQ(G3,$G$3:$G$15,1)</f>
        <v>12</v>
      </c>
      <c r="I3" s="23">
        <v>23</v>
      </c>
      <c r="J3" s="20">
        <f t="shared" ref="J3:J15" si="3">_xlfn.RANK.EQ(I3,$I$3:$I$15,1)</f>
        <v>12</v>
      </c>
      <c r="K3" s="11">
        <v>3.3292824074074075E-3</v>
      </c>
      <c r="L3" s="20">
        <f t="shared" ref="L3:L15" si="4">_xlfn.RANK.EQ(K3,$K$3:$K$15,0)</f>
        <v>9</v>
      </c>
      <c r="M3" s="21">
        <f>SUM(L3,J3,H3,F3,D3)</f>
        <v>53</v>
      </c>
      <c r="N3" s="22">
        <f t="shared" ref="N3:N15" si="5">RANK(M3,$M$3:$M$15,0)</f>
        <v>3</v>
      </c>
    </row>
    <row r="4" spans="1:14" ht="24.95" customHeight="1">
      <c r="A4" s="2" t="s">
        <v>3</v>
      </c>
      <c r="B4" s="2" t="s">
        <v>21</v>
      </c>
      <c r="C4" s="4">
        <v>1.0245370370370371E-3</v>
      </c>
      <c r="D4" s="15">
        <f t="shared" si="0"/>
        <v>7</v>
      </c>
      <c r="E4" s="3">
        <v>26</v>
      </c>
      <c r="F4" s="15">
        <f t="shared" si="1"/>
        <v>8</v>
      </c>
      <c r="G4" s="10">
        <v>21</v>
      </c>
      <c r="H4" s="15">
        <f t="shared" si="2"/>
        <v>7</v>
      </c>
      <c r="I4" s="23">
        <v>14</v>
      </c>
      <c r="J4" s="20">
        <f t="shared" si="3"/>
        <v>8</v>
      </c>
      <c r="K4" s="11">
        <v>3.3535879629629627E-3</v>
      </c>
      <c r="L4" s="20">
        <f t="shared" si="4"/>
        <v>8</v>
      </c>
      <c r="M4" s="21">
        <f t="shared" ref="M4:M15" si="6">SUM(L4,J4,H4,F4,D4)</f>
        <v>38</v>
      </c>
      <c r="N4" s="22">
        <f t="shared" si="5"/>
        <v>6</v>
      </c>
    </row>
    <row r="5" spans="1:14" ht="24.95" customHeight="1">
      <c r="A5" s="2" t="s">
        <v>4</v>
      </c>
      <c r="B5" s="2" t="s">
        <v>22</v>
      </c>
      <c r="C5" s="4">
        <v>1.0505787037037037E-3</v>
      </c>
      <c r="D5" s="15">
        <f t="shared" si="0"/>
        <v>6</v>
      </c>
      <c r="E5" s="3">
        <v>25</v>
      </c>
      <c r="F5" s="15">
        <f t="shared" si="1"/>
        <v>7</v>
      </c>
      <c r="G5" s="10">
        <v>29</v>
      </c>
      <c r="H5" s="15">
        <f t="shared" si="2"/>
        <v>11</v>
      </c>
      <c r="I5" s="23">
        <v>13</v>
      </c>
      <c r="J5" s="20">
        <f t="shared" si="3"/>
        <v>6</v>
      </c>
      <c r="K5" s="11">
        <v>3.3849537037037038E-3</v>
      </c>
      <c r="L5" s="20">
        <f t="shared" si="4"/>
        <v>7</v>
      </c>
      <c r="M5" s="21">
        <f t="shared" si="6"/>
        <v>37</v>
      </c>
      <c r="N5" s="22">
        <f t="shared" si="5"/>
        <v>7</v>
      </c>
    </row>
    <row r="6" spans="1:14" ht="24.95" customHeight="1">
      <c r="A6" s="2" t="s">
        <v>5</v>
      </c>
      <c r="B6" s="2" t="s">
        <v>23</v>
      </c>
      <c r="C6" s="4">
        <v>1.0667824074074073E-3</v>
      </c>
      <c r="D6" s="15">
        <f t="shared" si="0"/>
        <v>4</v>
      </c>
      <c r="E6" s="3">
        <v>18</v>
      </c>
      <c r="F6" s="15">
        <f t="shared" si="1"/>
        <v>3</v>
      </c>
      <c r="G6" s="10">
        <v>17</v>
      </c>
      <c r="H6" s="15">
        <f t="shared" si="2"/>
        <v>6</v>
      </c>
      <c r="I6" s="23">
        <v>10</v>
      </c>
      <c r="J6" s="20">
        <f t="shared" si="3"/>
        <v>5</v>
      </c>
      <c r="K6" s="11">
        <v>3.4896990740740739E-3</v>
      </c>
      <c r="L6" s="20">
        <f t="shared" si="4"/>
        <v>4</v>
      </c>
      <c r="M6" s="21">
        <f t="shared" si="6"/>
        <v>22</v>
      </c>
      <c r="N6" s="22">
        <f t="shared" si="5"/>
        <v>10</v>
      </c>
    </row>
    <row r="7" spans="1:14" ht="24.95" customHeight="1">
      <c r="A7" s="2" t="s">
        <v>6</v>
      </c>
      <c r="B7" s="2" t="s">
        <v>19</v>
      </c>
      <c r="C7" s="4">
        <v>9.6319444444444447E-4</v>
      </c>
      <c r="D7" s="15">
        <f t="shared" si="0"/>
        <v>12</v>
      </c>
      <c r="E7" s="3">
        <v>31</v>
      </c>
      <c r="F7" s="15">
        <f t="shared" si="1"/>
        <v>10</v>
      </c>
      <c r="G7" s="10">
        <v>28</v>
      </c>
      <c r="H7" s="15">
        <f t="shared" si="2"/>
        <v>9</v>
      </c>
      <c r="I7" s="23">
        <v>19</v>
      </c>
      <c r="J7" s="20">
        <f t="shared" si="3"/>
        <v>11</v>
      </c>
      <c r="K7" s="11">
        <v>3.1562499999999998E-3</v>
      </c>
      <c r="L7" s="20">
        <f t="shared" si="4"/>
        <v>13</v>
      </c>
      <c r="M7" s="21">
        <f t="shared" si="6"/>
        <v>55</v>
      </c>
      <c r="N7" s="22">
        <f t="shared" si="5"/>
        <v>2</v>
      </c>
    </row>
    <row r="8" spans="1:14" ht="24.95" customHeight="1">
      <c r="A8" s="2" t="s">
        <v>7</v>
      </c>
      <c r="B8" s="2" t="s">
        <v>34</v>
      </c>
      <c r="C8" s="4">
        <v>1.0599537037037038E-3</v>
      </c>
      <c r="D8" s="15">
        <f t="shared" si="0"/>
        <v>5</v>
      </c>
      <c r="E8" s="3">
        <v>22</v>
      </c>
      <c r="F8" s="15">
        <f t="shared" si="1"/>
        <v>5</v>
      </c>
      <c r="G8" s="10">
        <v>16</v>
      </c>
      <c r="H8" s="15">
        <f t="shared" si="2"/>
        <v>5</v>
      </c>
      <c r="I8" s="23">
        <v>13</v>
      </c>
      <c r="J8" s="20">
        <f t="shared" si="3"/>
        <v>6</v>
      </c>
      <c r="K8" s="11">
        <v>3.4790509259259254E-3</v>
      </c>
      <c r="L8" s="20">
        <f t="shared" si="4"/>
        <v>5</v>
      </c>
      <c r="M8" s="21">
        <f t="shared" si="6"/>
        <v>26</v>
      </c>
      <c r="N8" s="22">
        <f t="shared" si="5"/>
        <v>9</v>
      </c>
    </row>
    <row r="9" spans="1:14" ht="24.95" customHeight="1">
      <c r="A9" s="2" t="s">
        <v>8</v>
      </c>
      <c r="B9" s="2" t="s">
        <v>32</v>
      </c>
      <c r="C9" s="4">
        <v>9.8796296296296306E-4</v>
      </c>
      <c r="D9" s="15">
        <f t="shared" si="0"/>
        <v>11</v>
      </c>
      <c r="E9" s="3">
        <v>27</v>
      </c>
      <c r="F9" s="15">
        <f t="shared" si="1"/>
        <v>9</v>
      </c>
      <c r="G9" s="10">
        <v>28</v>
      </c>
      <c r="H9" s="15">
        <f t="shared" si="2"/>
        <v>9</v>
      </c>
      <c r="I9" s="23">
        <v>17</v>
      </c>
      <c r="J9" s="20">
        <f t="shared" si="3"/>
        <v>10</v>
      </c>
      <c r="K9" s="11">
        <v>3.2732638888888885E-3</v>
      </c>
      <c r="L9" s="20">
        <f t="shared" si="4"/>
        <v>10</v>
      </c>
      <c r="M9" s="21">
        <f t="shared" si="6"/>
        <v>49</v>
      </c>
      <c r="N9" s="22">
        <f t="shared" si="5"/>
        <v>4</v>
      </c>
    </row>
    <row r="10" spans="1:14" ht="24.95" customHeight="1">
      <c r="A10" s="2" t="s">
        <v>9</v>
      </c>
      <c r="B10" s="2" t="s">
        <v>24</v>
      </c>
      <c r="C10" s="4">
        <v>9.6041666666666671E-4</v>
      </c>
      <c r="D10" s="15">
        <f t="shared" si="0"/>
        <v>13</v>
      </c>
      <c r="E10" s="3">
        <v>35</v>
      </c>
      <c r="F10" s="15">
        <f t="shared" si="1"/>
        <v>13</v>
      </c>
      <c r="G10" s="10">
        <v>37</v>
      </c>
      <c r="H10" s="15">
        <f t="shared" si="2"/>
        <v>13</v>
      </c>
      <c r="I10" s="23">
        <v>30</v>
      </c>
      <c r="J10" s="20">
        <f t="shared" si="3"/>
        <v>13</v>
      </c>
      <c r="K10" s="11">
        <v>3.190740740740741E-3</v>
      </c>
      <c r="L10" s="20">
        <f t="shared" si="4"/>
        <v>12</v>
      </c>
      <c r="M10" s="21">
        <f t="shared" si="6"/>
        <v>64</v>
      </c>
      <c r="N10" s="22">
        <f t="shared" si="5"/>
        <v>1</v>
      </c>
    </row>
    <row r="11" spans="1:14" ht="24.95" customHeight="1">
      <c r="A11" s="2" t="s">
        <v>10</v>
      </c>
      <c r="B11" s="2" t="s">
        <v>25</v>
      </c>
      <c r="C11" s="4">
        <v>1.0085648148148148E-3</v>
      </c>
      <c r="D11" s="15">
        <f t="shared" si="0"/>
        <v>9</v>
      </c>
      <c r="E11" s="3">
        <v>22</v>
      </c>
      <c r="F11" s="15">
        <f t="shared" si="1"/>
        <v>5</v>
      </c>
      <c r="G11" s="10">
        <v>13</v>
      </c>
      <c r="H11" s="15">
        <f t="shared" si="2"/>
        <v>4</v>
      </c>
      <c r="I11" s="23">
        <v>8</v>
      </c>
      <c r="J11" s="20">
        <f t="shared" si="3"/>
        <v>3</v>
      </c>
      <c r="K11" s="11">
        <v>3.4677083333333335E-3</v>
      </c>
      <c r="L11" s="20">
        <f t="shared" si="4"/>
        <v>6</v>
      </c>
      <c r="M11" s="21">
        <f t="shared" si="6"/>
        <v>27</v>
      </c>
      <c r="N11" s="22">
        <f t="shared" si="5"/>
        <v>8</v>
      </c>
    </row>
    <row r="12" spans="1:14" ht="24.95" customHeight="1">
      <c r="A12" s="2" t="s">
        <v>11</v>
      </c>
      <c r="B12" s="5" t="s">
        <v>26</v>
      </c>
      <c r="C12" s="4">
        <v>1.0005787037037038E-3</v>
      </c>
      <c r="D12" s="15">
        <f t="shared" si="0"/>
        <v>10</v>
      </c>
      <c r="E12" s="3">
        <v>33</v>
      </c>
      <c r="F12" s="15">
        <f t="shared" si="1"/>
        <v>11</v>
      </c>
      <c r="G12" s="10">
        <v>21</v>
      </c>
      <c r="H12" s="15">
        <f t="shared" si="2"/>
        <v>7</v>
      </c>
      <c r="I12" s="23">
        <v>14</v>
      </c>
      <c r="J12" s="20">
        <f t="shared" si="3"/>
        <v>8</v>
      </c>
      <c r="K12" s="11">
        <v>3.2560185185185179E-3</v>
      </c>
      <c r="L12" s="20">
        <f t="shared" si="4"/>
        <v>11</v>
      </c>
      <c r="M12" s="21">
        <f t="shared" si="6"/>
        <v>47</v>
      </c>
      <c r="N12" s="22">
        <f t="shared" si="5"/>
        <v>5</v>
      </c>
    </row>
    <row r="13" spans="1:14" ht="24.95" customHeight="1">
      <c r="A13" s="2" t="s">
        <v>12</v>
      </c>
      <c r="B13" s="2" t="s">
        <v>29</v>
      </c>
      <c r="C13" s="4">
        <v>1.1046296296296297E-3</v>
      </c>
      <c r="D13" s="15">
        <f t="shared" si="0"/>
        <v>3</v>
      </c>
      <c r="E13" s="3">
        <v>21</v>
      </c>
      <c r="F13" s="15">
        <f t="shared" si="1"/>
        <v>4</v>
      </c>
      <c r="G13" s="10">
        <v>9</v>
      </c>
      <c r="H13" s="15">
        <f t="shared" si="2"/>
        <v>3</v>
      </c>
      <c r="I13" s="23">
        <v>8</v>
      </c>
      <c r="J13" s="20">
        <f t="shared" si="3"/>
        <v>3</v>
      </c>
      <c r="K13" s="11">
        <v>3.7630787037037038E-3</v>
      </c>
      <c r="L13" s="20">
        <f t="shared" si="4"/>
        <v>3</v>
      </c>
      <c r="M13" s="21">
        <f t="shared" si="6"/>
        <v>16</v>
      </c>
      <c r="N13" s="22">
        <f t="shared" si="5"/>
        <v>11</v>
      </c>
    </row>
    <row r="14" spans="1:14" ht="24.95" customHeight="1">
      <c r="A14" s="2" t="s">
        <v>13</v>
      </c>
      <c r="B14" s="2" t="s">
        <v>35</v>
      </c>
      <c r="C14" s="4">
        <v>1.127662037037037E-3</v>
      </c>
      <c r="D14" s="15">
        <f t="shared" si="0"/>
        <v>2</v>
      </c>
      <c r="E14" s="3">
        <v>17</v>
      </c>
      <c r="F14" s="15">
        <f t="shared" si="1"/>
        <v>2</v>
      </c>
      <c r="G14" s="10">
        <v>7</v>
      </c>
      <c r="H14" s="15">
        <f t="shared" si="2"/>
        <v>2</v>
      </c>
      <c r="I14" s="23">
        <v>7</v>
      </c>
      <c r="J14" s="20">
        <f t="shared" si="3"/>
        <v>2</v>
      </c>
      <c r="K14" s="11">
        <v>3.7896990740740742E-3</v>
      </c>
      <c r="L14" s="20">
        <f t="shared" si="4"/>
        <v>2</v>
      </c>
      <c r="M14" s="21">
        <f t="shared" si="6"/>
        <v>10</v>
      </c>
      <c r="N14" s="22">
        <f t="shared" si="5"/>
        <v>12</v>
      </c>
    </row>
    <row r="15" spans="1:14" ht="24.95" customHeight="1">
      <c r="A15" s="2" t="s">
        <v>14</v>
      </c>
      <c r="B15" s="2" t="s">
        <v>43</v>
      </c>
      <c r="C15" s="4">
        <v>1.1484953703703703E-3</v>
      </c>
      <c r="D15" s="15">
        <f t="shared" si="0"/>
        <v>1</v>
      </c>
      <c r="E15" s="3">
        <v>16</v>
      </c>
      <c r="F15" s="15">
        <f t="shared" si="1"/>
        <v>1</v>
      </c>
      <c r="G15" s="10">
        <v>6</v>
      </c>
      <c r="H15" s="15">
        <f t="shared" si="2"/>
        <v>1</v>
      </c>
      <c r="I15" s="23">
        <v>6</v>
      </c>
      <c r="J15" s="20">
        <f t="shared" si="3"/>
        <v>1</v>
      </c>
      <c r="K15" s="11">
        <v>3.8106481481481481E-3</v>
      </c>
      <c r="L15" s="20">
        <f t="shared" si="4"/>
        <v>1</v>
      </c>
      <c r="M15" s="21">
        <f t="shared" si="6"/>
        <v>5</v>
      </c>
      <c r="N15" s="22">
        <f t="shared" si="5"/>
        <v>13</v>
      </c>
    </row>
  </sheetData>
  <mergeCells count="6">
    <mergeCell ref="A1:N1"/>
    <mergeCell ref="C2:D2"/>
    <mergeCell ref="E2:F2"/>
    <mergeCell ref="G2:H2"/>
    <mergeCell ref="I2:J2"/>
    <mergeCell ref="K2:L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U11</vt:lpstr>
      <vt:lpstr>U13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Gábor</cp:lastModifiedBy>
  <cp:lastPrinted>2017-01-15T12:46:40Z</cp:lastPrinted>
  <dcterms:created xsi:type="dcterms:W3CDTF">2015-11-05T12:20:29Z</dcterms:created>
  <dcterms:modified xsi:type="dcterms:W3CDTF">2017-12-16T15:09:29Z</dcterms:modified>
</cp:coreProperties>
</file>